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6705"/>
  </bookViews>
  <sheets>
    <sheet name="Расчет Стоимости" sheetId="1" r:id="rId1"/>
    <sheet name="НМЦ лота &quot;под ключ&quot;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<sst xmlns="http://schemas.openxmlformats.org/spreadsheetml/2006/main" count="262" uniqueCount="158">
  <si>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</si>
  <si>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</si>
  <si>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трех КЛ 0,4 кВ от ТП 6/0,4 кВ №318 в п. Ярега Ухтинского района Республики Коми   (Проектно-строительное управление НефтеХимМонтаж, ООО Дог. № 56-02575Ц/18 от 07.09.18; ) (КЛ 0,4 кВ - 0,525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</si>
  <si>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</si>
  <si>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</si>
  <si>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</si>
  <si>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</si>
  <si>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</si>
  <si>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</si>
  <si>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</si>
  <si>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</si>
  <si>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</si>
  <si>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</si>
  <si>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</si>
  <si>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</si>
  <si>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</si>
  <si>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</si>
  <si>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</si>
  <si>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</si>
  <si>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</si>
  <si>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</si>
  <si>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</si>
  <si>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</si>
  <si>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</si>
  <si>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</si>
  <si>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</si>
  <si>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</si>
  <si>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</si>
  <si>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</si>
  <si>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</si>
  <si>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</si>
  <si>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</si>
  <si>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</si>
  <si>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</si>
  <si>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</si>
  <si>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</si>
  <si>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</si>
  <si>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</si>
  <si>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</si>
  <si>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</si>
  <si>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</si>
  <si>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</si>
  <si>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</si>
  <si>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</si>
  <si>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</si>
  <si>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</si>
  <si>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4,Сборник УПСС ПАО «МРСК СЗ» приказ №84 от 08.02.2018г.</t>
  </si>
  <si>
    <t>Реклоузер 10 кВ</t>
  </si>
  <si>
    <t>шт</t>
  </si>
  <si>
    <t>V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</si>
  <si>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</si>
  <si>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</si>
  <si>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</si>
  <si>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</si>
  <si>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</si>
  <si>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</si>
  <si>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</si>
  <si>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</si>
  <si>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</si>
  <si>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</si>
  <si>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</si>
  <si>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</si>
  <si>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</si>
  <si>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</si>
  <si>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</si>
  <si>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</si>
  <si>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</si>
  <si>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</si>
  <si>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пусконаладочные работы на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</si>
  <si>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</si>
  <si>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</si>
  <si>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</si>
  <si>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</si>
  <si>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</si>
  <si>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</si>
  <si>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</si>
  <si>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</si>
  <si>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5,Сборник УПСС ПАО «МРСК СЗ» приказ №487 от 13.07.2017г</t>
  </si>
  <si>
    <t>КЛ 0,4 кВ трасса 1км АПвБбШв-1 кабель до 95 мм2 (без учета асфальтобетонного покрытия)</t>
  </si>
  <si>
    <t>Км</t>
  </si>
  <si>
    <t>КЛ 0,4 кВ трасса 1км АПвБбШв-1 кабель более 95 мм2 (без учета асфальтобетонного покрытия)</t>
  </si>
  <si>
    <t>Итого основные затраты КЛ в ценах 2000 г.</t>
  </si>
  <si>
    <t>Дополнительные затраты по КЛ:</t>
  </si>
  <si>
    <t>п. 3.3</t>
  </si>
  <si>
    <t>содержание службы заказчика,</t>
  </si>
  <si>
    <t>Итого по КЛ в ценах 2000 г. с непредвиденными без НДС</t>
  </si>
  <si>
    <t>строительно-монтажные работы всего:</t>
  </si>
  <si>
    <t>в т.ч. КЛ до 1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</si>
  <si>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</si>
  <si>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</si>
  <si>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</si>
  <si>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</si>
  <si>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</si>
  <si>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</si>
  <si>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Инженер 2 категории отдела капитального строительства</t>
  </si>
  <si>
    <t>Вожегова Я.А.</t>
  </si>
  <si>
    <t>Проверил:</t>
  </si>
  <si>
    <t>Заместитель директора по капитальному строительству - начальник отдела капитального строительства</t>
  </si>
  <si>
    <t>Попов А.А.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</si>
  <si>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</si>
  <si>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</si>
  <si>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</si>
  <si>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</si>
  <si>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</si>
  <si>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</si>
  <si>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</si>
  <si>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</si>
  <si>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</si>
  <si>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</si>
  <si>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</si>
  <si>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</si>
  <si>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</si>
  <si>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</si>
  <si>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</si>
  <si>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</si>
  <si>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</si>
  <si>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</si>
  <si>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Проектно-изыскательские работы КЛ</t>
  </si>
  <si>
    <t>СМР по ВЛ до 20 кВ</t>
  </si>
  <si>
    <t>СМР по КЛ до 10 кВ</t>
  </si>
  <si>
    <t>Оборудование ВЛ</t>
  </si>
  <si>
    <t>Пусконаладочные работы ВЛ</t>
  </si>
  <si>
    <t>Пусконаладочные работы КЛ</t>
  </si>
  <si>
    <t>Прочие затраты ВЛ</t>
  </si>
  <si>
    <t>Прочие затраты КЛ</t>
  </si>
  <si>
    <t>Итого по ВЛ</t>
  </si>
  <si>
    <t>Итого по КЛ</t>
  </si>
  <si>
    <t>СОГЛАСОВАНО</t>
  </si>
  <si>
    <t>Начальник отдела</t>
  </si>
  <si>
    <t>_______________________ /А.А.Воронов/</t>
  </si>
  <si>
    <t>"____" ___________  г.</t>
  </si>
  <si>
    <t>СМР</t>
  </si>
  <si>
    <t>ПНР</t>
  </si>
  <si>
    <t>ПИР</t>
  </si>
  <si>
    <t>Прочие</t>
  </si>
  <si>
    <t>В.Ю.Размыслов</t>
  </si>
  <si>
    <t>Расчет начальной максимальной цены лота на выполнение работ по объекту:</t>
  </si>
  <si>
    <t>на основании укрупненного расчета стоимости с учетом действующей методики снижения инвестиционных затрат, с окончанием реализации в 2 019 году.</t>
  </si>
  <si>
    <t>Оборудова ние</t>
  </si>
  <si>
    <t>ИТОГО, тыс. руб.</t>
  </si>
  <si>
    <t>Стоимость строительства в базисных ценах на 01.01.2000 г. (за исключением затрат Заказчика)</t>
  </si>
  <si>
    <t>ВЛ</t>
  </si>
  <si>
    <t>КЛ</t>
  </si>
  <si>
    <t>ПС</t>
  </si>
  <si>
    <t>Индексы изменения сметной стоимости на 4 кв. 2017 г.</t>
  </si>
  <si>
    <t>ВЛ до 20 кВ</t>
  </si>
  <si>
    <t>ВЛ 35 кВ и выше</t>
  </si>
  <si>
    <t>КЛ до 10 кВ</t>
  </si>
  <si>
    <t>КЛ 20 кВ и выше</t>
  </si>
  <si>
    <t>ТП до 10 кВ</t>
  </si>
  <si>
    <t>Стоимость строительства в ценах 4 кв. 2017 г. (за исключением затрат Заказчика)</t>
  </si>
  <si>
    <t>Индексы-дефляторы Минэкономразвития по строке ''Капвложения'' от 2017 до года ввода объекта в эксплуатацию в 2 019 г.</t>
  </si>
  <si>
    <t>Плановая (предварительная) стоимость объекта в прогнозных ценах года окончания строительства в 2 019  году</t>
  </si>
  <si>
    <t>ВСЕГО с НДС20 %</t>
  </si>
  <si>
    <t>Согласовано:</t>
  </si>
  <si>
    <t>J_009-54-2-02.41-2229</t>
  </si>
  <si>
    <t>Строительство трех КЛ 0,4 кВ от ТП 6/0,4 кВ №318 в п. Ярега Ухтинского района Республики Коми (Проектно-строительное управление НефтеХимМонтаж, ООО Дог. № 56-02575Ц/18 от 07.09.18)(КЛ 0,4 кВ - 0,525 км)</t>
  </si>
  <si>
    <t>Применительно к рубильникам и ЩО.Стосмоть взята по прайс-листe ООО Торговый Дом "Кран Комплект" на рубильник и РусТранс прайс (КТП, ЩО-70, КСО) -12.01.18 на ЩО для укрупненного расчета стоимости. Расшифровка стоимости: 2450/3,82*1,4/1000+75690/4,43*1,4/1000=24,81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</si>
</sst>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&quot; %&quot;"/>
    <numFmt numFmtId="166" formatCode="0.0"/>
    <numFmt numFmtId="167" formatCode="0.000"/>
    <numFmt numFmtId="168" formatCode="#,##0.00000"/>
    <numFmt numFmtId="169" formatCode="0.0000"/>
    <numFmt numFmtId="170" formatCode="0.000000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2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67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166" fontId="9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168" fontId="15" fillId="0" borderId="6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8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168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4" fontId="15" fillId="0" borderId="1" xfId="0" applyNumberFormat="1" applyFont="1" applyBorder="1" applyAlignment="1">
      <alignment horizontal="right"/>
    </xf>
    <xf numFmtId="169" fontId="15" fillId="0" borderId="6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horizontal="right" vertical="center" wrapText="1"/>
    </xf>
    <xf numFmtId="168" fontId="19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20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164" fontId="23" fillId="0" borderId="1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2" fontId="18" fillId="0" borderId="1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right" vertical="center"/>
    </xf>
    <xf numFmtId="170" fontId="18" fillId="0" borderId="1" xfId="0" applyNumberFormat="1" applyFont="1" applyBorder="1" applyAlignment="1">
      <alignment horizontal="center" vertical="center" wrapText="1"/>
    </xf>
    <xf numFmtId="2" fontId="18" fillId="0" borderId="1" xfId="0" applyNumberFormat="1" applyFont="1" applyBorder="1" applyAlignment="1">
      <alignment horizontal="right" vertical="center" wrapText="1"/>
    </xf>
    <xf numFmtId="0" fontId="20" fillId="0" borderId="9" xfId="0" applyFont="1" applyBorder="1" applyAlignment="1">
      <alignment horizontal="right" vertical="center" wrapText="1"/>
    </xf>
    <xf numFmtId="168" fontId="18" fillId="0" borderId="1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2" fontId="16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5" fillId="0" borderId="1" xfId="0" applyFont="1" applyBorder="1" applyAlignment="1">
      <alignment horizontal="left"/>
    </xf>
    <xf numFmtId="0" fontId="19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1" fontId="20" fillId="0" borderId="5" xfId="0" applyNumberFormat="1" applyFont="1" applyBorder="1" applyAlignment="1">
      <alignment horizontal="right" vertical="center" wrapText="1"/>
    </xf>
    <xf numFmtId="0" fontId="20" fillId="0" borderId="9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18" fillId="0" borderId="5" xfId="0" applyNumberFormat="1" applyFont="1" applyBorder="1" applyAlignment="1">
      <alignment horizontal="right" vertical="center" wrapText="1"/>
    </xf>
    <xf numFmtId="0" fontId="18" fillId="0" borderId="9" xfId="0" applyFont="1" applyBorder="1" applyAlignment="1">
      <alignment horizontal="right" vertical="center" wrapText="1"/>
    </xf>
    <xf numFmtId="1" fontId="20" fillId="0" borderId="5" xfId="0" applyNumberFormat="1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2" fontId="18" fillId="0" borderId="5" xfId="0" applyNumberFormat="1" applyFont="1" applyBorder="1" applyAlignment="1">
      <alignment horizontal="right" vertical="center" wrapText="1"/>
    </xf>
    <xf numFmtId="0" fontId="21" fillId="0" borderId="5" xfId="0" applyFont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right" vertical="center" wrapText="1"/>
    </xf>
    <xf numFmtId="0" fontId="19" fillId="0" borderId="10" xfId="0" applyFont="1" applyBorder="1" applyAlignment="1">
      <alignment horizontal="right" vertical="center" wrapText="1"/>
    </xf>
    <xf numFmtId="0" fontId="19" fillId="0" borderId="3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92</xdr:row>
      <xdr:rowOff>133350</xdr:rowOff>
    </xdr:from>
    <xdr:to>
      <xdr:col>3</xdr:col>
      <xdr:colOff>1286510</xdr:colOff>
      <xdr:row>95</xdr:row>
      <xdr:rowOff>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0964525"/>
          <a:ext cx="68643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978535</xdr:colOff>
      <xdr:row>97</xdr:row>
      <xdr:rowOff>33655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14800" y="21593175"/>
          <a:ext cx="978535" cy="528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27</xdr:row>
      <xdr:rowOff>0</xdr:rowOff>
    </xdr:from>
    <xdr:to>
      <xdr:col>7</xdr:col>
      <xdr:colOff>686435</xdr:colOff>
      <xdr:row>29</xdr:row>
      <xdr:rowOff>57150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8924925"/>
          <a:ext cx="68643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30</xdr:row>
      <xdr:rowOff>0</xdr:rowOff>
    </xdr:from>
    <xdr:to>
      <xdr:col>8</xdr:col>
      <xdr:colOff>111760</xdr:colOff>
      <xdr:row>32</xdr:row>
      <xdr:rowOff>147955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72175" y="9496425"/>
          <a:ext cx="978535" cy="5289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A76" workbookViewId="0">
      <selection activeCell="L92" sqref="L92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90" t="s">
        <v>1</v>
      </c>
      <c r="B3" s="90"/>
      <c r="C3" s="91" t="s">
        <v>156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x14ac:dyDescent="0.25">
      <c r="A4" s="92" t="s">
        <v>4</v>
      </c>
      <c r="B4" s="92"/>
      <c r="C4" s="4" t="s">
        <v>155</v>
      </c>
    </row>
    <row r="5" spans="1:16" x14ac:dyDescent="0.25">
      <c r="B5" s="5" t="s">
        <v>5</v>
      </c>
      <c r="C5" s="93" t="s">
        <v>6</v>
      </c>
      <c r="D5" s="93"/>
    </row>
    <row r="6" spans="1:16" x14ac:dyDescent="0.25">
      <c r="B6" s="5" t="s">
        <v>7</v>
      </c>
      <c r="C6" s="93" t="s">
        <v>8</v>
      </c>
      <c r="D6" s="93"/>
    </row>
    <row r="8" spans="1:16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9" t="s">
        <v>15</v>
      </c>
      <c r="N8" s="89"/>
      <c r="O8" s="89"/>
    </row>
    <row r="9" spans="1:16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2" spans="1:16" x14ac:dyDescent="0.25">
      <c r="A12" s="95" t="s">
        <v>23</v>
      </c>
      <c r="B12" s="95" t="s">
        <v>24</v>
      </c>
      <c r="C12" s="97" t="s">
        <v>25</v>
      </c>
      <c r="D12" s="95" t="s">
        <v>26</v>
      </c>
      <c r="E12" s="94" t="s">
        <v>27</v>
      </c>
      <c r="F12" s="94"/>
      <c r="G12" s="94"/>
      <c r="H12" s="94"/>
      <c r="I12" s="94"/>
      <c r="J12" s="94" t="s">
        <v>28</v>
      </c>
      <c r="K12" s="94"/>
      <c r="L12" s="94" t="s">
        <v>29</v>
      </c>
      <c r="M12" s="94"/>
      <c r="N12" s="95" t="s">
        <v>30</v>
      </c>
      <c r="O12" s="95" t="s">
        <v>31</v>
      </c>
    </row>
    <row r="13" spans="1:16" ht="25.5" x14ac:dyDescent="0.25">
      <c r="A13" s="96"/>
      <c r="B13" s="96"/>
      <c r="C13" s="98"/>
      <c r="D13" s="9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6"/>
      <c r="O13" s="96"/>
    </row>
    <row r="14" spans="1:16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205.5" customHeight="1" x14ac:dyDescent="0.55000000000000004">
      <c r="A16" s="15">
        <v>1</v>
      </c>
      <c r="B16" s="16" t="s">
        <v>46</v>
      </c>
      <c r="C16" s="6" t="s">
        <v>47</v>
      </c>
      <c r="D16" s="6" t="s">
        <v>157</v>
      </c>
      <c r="E16" s="12"/>
      <c r="F16" s="12"/>
      <c r="G16" s="12"/>
      <c r="H16" s="12"/>
      <c r="I16" s="12"/>
      <c r="J16" s="11" t="s">
        <v>48</v>
      </c>
      <c r="K16" s="15">
        <v>1</v>
      </c>
      <c r="L16" s="15">
        <v>196</v>
      </c>
      <c r="M16" s="17">
        <v>24.81</v>
      </c>
      <c r="N16" s="18" t="s">
        <v>49</v>
      </c>
      <c r="O16" s="19">
        <v>24.81</v>
      </c>
      <c r="P16" s="3" t="s">
        <v>3</v>
      </c>
    </row>
    <row r="17" spans="1:15" x14ac:dyDescent="0.25">
      <c r="A17" s="11"/>
      <c r="B17" s="12"/>
      <c r="C17" s="20" t="s">
        <v>50</v>
      </c>
      <c r="D17" s="12"/>
      <c r="E17" s="12"/>
      <c r="F17" s="12"/>
      <c r="G17" s="12"/>
      <c r="H17" s="12"/>
      <c r="I17" s="12"/>
      <c r="J17" s="12" t="s">
        <v>11</v>
      </c>
      <c r="K17" s="21"/>
      <c r="L17" s="12"/>
      <c r="M17" s="22"/>
      <c r="N17" s="12"/>
      <c r="O17" s="23">
        <v>24.81</v>
      </c>
    </row>
    <row r="18" spans="1:15" x14ac:dyDescent="0.25">
      <c r="C18" s="5" t="s">
        <v>51</v>
      </c>
      <c r="D18" s="1">
        <f>2450/3.82*1.4/1000+75690/4.43*1.4/1000</f>
        <v>24.817996052616024</v>
      </c>
      <c r="J18" s="5" t="s">
        <v>52</v>
      </c>
      <c r="K18" s="24">
        <v>1.0900000000000001</v>
      </c>
      <c r="L18" s="5"/>
      <c r="M18" s="22" t="s">
        <v>52</v>
      </c>
      <c r="N18" s="5"/>
    </row>
    <row r="19" spans="1:15" x14ac:dyDescent="0.25">
      <c r="C19" s="25" t="s">
        <v>53</v>
      </c>
      <c r="L19" s="5"/>
      <c r="M19" s="26">
        <v>100</v>
      </c>
      <c r="N19" s="5"/>
      <c r="O19" s="19">
        <v>27.042899999999999</v>
      </c>
    </row>
    <row r="20" spans="1:15" x14ac:dyDescent="0.25">
      <c r="C20" s="5" t="s">
        <v>54</v>
      </c>
      <c r="L20" s="5"/>
      <c r="M20" s="27">
        <v>28.37</v>
      </c>
      <c r="N20" s="5"/>
      <c r="O20" s="19">
        <v>7.6720699999999997</v>
      </c>
    </row>
    <row r="21" spans="1:15" x14ac:dyDescent="0.25">
      <c r="C21" s="28" t="s">
        <v>55</v>
      </c>
      <c r="L21" s="5"/>
      <c r="M21" s="15">
        <v>3</v>
      </c>
      <c r="N21" s="5"/>
      <c r="O21" s="19">
        <v>0.81128999999999996</v>
      </c>
    </row>
    <row r="22" spans="1:15" x14ac:dyDescent="0.25">
      <c r="B22" s="5" t="s">
        <v>44</v>
      </c>
      <c r="C22" s="28" t="s">
        <v>56</v>
      </c>
      <c r="L22" s="5"/>
      <c r="M22" s="29">
        <v>1.5</v>
      </c>
      <c r="N22" s="5"/>
      <c r="O22" s="19">
        <v>0.40564</v>
      </c>
    </row>
    <row r="23" spans="1:15" x14ac:dyDescent="0.25">
      <c r="B23" s="5" t="s">
        <v>44</v>
      </c>
      <c r="C23" s="28" t="s">
        <v>57</v>
      </c>
      <c r="L23" s="5"/>
      <c r="M23" s="29">
        <v>2.5</v>
      </c>
      <c r="N23" s="5"/>
      <c r="O23" s="19">
        <v>0.67606999999999995</v>
      </c>
    </row>
    <row r="24" spans="1:15" x14ac:dyDescent="0.25">
      <c r="B24" s="5" t="s">
        <v>44</v>
      </c>
      <c r="C24" s="28" t="s">
        <v>58</v>
      </c>
      <c r="L24" s="5"/>
      <c r="M24" s="15">
        <v>5</v>
      </c>
      <c r="N24" s="5"/>
      <c r="O24" s="19">
        <v>1.35215</v>
      </c>
    </row>
    <row r="25" spans="1:15" x14ac:dyDescent="0.25">
      <c r="B25" s="5" t="s">
        <v>44</v>
      </c>
      <c r="C25" s="28" t="s">
        <v>59</v>
      </c>
      <c r="L25" s="5"/>
      <c r="M25" s="30">
        <v>3.73</v>
      </c>
      <c r="N25" s="5"/>
      <c r="O25" s="19">
        <v>1.0086999999999999</v>
      </c>
    </row>
    <row r="26" spans="1:15" x14ac:dyDescent="0.25">
      <c r="B26" s="5" t="s">
        <v>44</v>
      </c>
      <c r="C26" s="28" t="s">
        <v>60</v>
      </c>
      <c r="L26" s="5"/>
      <c r="M26" s="30">
        <v>2.14</v>
      </c>
      <c r="N26" s="5"/>
      <c r="O26" s="19">
        <v>0.57870999999999995</v>
      </c>
    </row>
    <row r="27" spans="1:15" x14ac:dyDescent="0.25">
      <c r="B27" s="5" t="s">
        <v>44</v>
      </c>
      <c r="C27" s="28" t="s">
        <v>61</v>
      </c>
      <c r="L27" s="5"/>
      <c r="M27" s="29">
        <v>7.5</v>
      </c>
      <c r="N27" s="5"/>
      <c r="O27" s="19">
        <v>2.0282200000000001</v>
      </c>
    </row>
    <row r="28" spans="1:15" x14ac:dyDescent="0.25">
      <c r="B28" s="5" t="s">
        <v>44</v>
      </c>
      <c r="C28" s="28" t="s">
        <v>62</v>
      </c>
      <c r="L28" s="5"/>
      <c r="M28" s="15">
        <v>3</v>
      </c>
      <c r="N28" s="5"/>
      <c r="O28" s="19">
        <v>0.81128999999999996</v>
      </c>
    </row>
    <row r="29" spans="1:15" x14ac:dyDescent="0.25">
      <c r="C29" s="4" t="s">
        <v>63</v>
      </c>
      <c r="N29" s="5"/>
      <c r="O29" s="31">
        <v>34.714970000000001</v>
      </c>
    </row>
    <row r="30" spans="1:15" x14ac:dyDescent="0.25">
      <c r="C30" s="5" t="s">
        <v>64</v>
      </c>
      <c r="L30" s="5"/>
      <c r="M30" s="22" t="s">
        <v>52</v>
      </c>
      <c r="N30" s="5"/>
    </row>
    <row r="31" spans="1:15" x14ac:dyDescent="0.25">
      <c r="C31" s="5" t="s">
        <v>65</v>
      </c>
      <c r="L31" s="5"/>
      <c r="M31" s="29">
        <v>45.5</v>
      </c>
      <c r="N31" s="5"/>
      <c r="O31" s="19">
        <v>15.79532</v>
      </c>
    </row>
    <row r="32" spans="1:15" x14ac:dyDescent="0.25">
      <c r="C32" s="5" t="s">
        <v>66</v>
      </c>
      <c r="L32" s="5"/>
      <c r="M32" s="29">
        <v>45.5</v>
      </c>
      <c r="N32" s="5"/>
      <c r="O32" s="19">
        <v>15.79532</v>
      </c>
    </row>
    <row r="33" spans="1:16" x14ac:dyDescent="0.25">
      <c r="C33" s="5" t="s">
        <v>67</v>
      </c>
      <c r="L33" s="5"/>
      <c r="M33" s="15">
        <v>39</v>
      </c>
      <c r="N33" s="5"/>
      <c r="O33" s="19">
        <v>13.53884</v>
      </c>
    </row>
    <row r="34" spans="1:16" x14ac:dyDescent="0.25">
      <c r="C34" s="5" t="s">
        <v>68</v>
      </c>
      <c r="L34" s="5"/>
      <c r="M34" s="29">
        <v>2.5</v>
      </c>
      <c r="N34" s="5"/>
      <c r="O34" s="19">
        <v>0.86787999999999998</v>
      </c>
    </row>
    <row r="35" spans="1:16" x14ac:dyDescent="0.25">
      <c r="C35" s="5" t="s">
        <v>69</v>
      </c>
      <c r="L35" s="5"/>
      <c r="M35" s="15">
        <v>7</v>
      </c>
      <c r="N35" s="5"/>
      <c r="O35" s="19">
        <v>2.43005</v>
      </c>
    </row>
    <row r="36" spans="1:16" x14ac:dyDescent="0.25">
      <c r="C36" s="5" t="s">
        <v>70</v>
      </c>
      <c r="L36" s="5"/>
      <c r="M36" s="15">
        <v>6</v>
      </c>
      <c r="N36" s="5"/>
      <c r="O36" s="19">
        <v>2.0828799999999998</v>
      </c>
    </row>
    <row r="37" spans="1:16" x14ac:dyDescent="0.25">
      <c r="L37" s="5"/>
      <c r="M37" s="32">
        <v>100</v>
      </c>
      <c r="N37" s="5"/>
    </row>
    <row r="38" spans="1:16" x14ac:dyDescent="0.25">
      <c r="A38" s="95" t="s">
        <v>23</v>
      </c>
      <c r="B38" s="95" t="s">
        <v>24</v>
      </c>
      <c r="C38" s="97" t="s">
        <v>25</v>
      </c>
      <c r="D38" s="95" t="s">
        <v>26</v>
      </c>
      <c r="E38" s="94" t="s">
        <v>27</v>
      </c>
      <c r="F38" s="94"/>
      <c r="G38" s="94"/>
      <c r="H38" s="94"/>
      <c r="I38" s="94"/>
      <c r="J38" s="94" t="s">
        <v>28</v>
      </c>
      <c r="K38" s="94"/>
      <c r="L38" s="94" t="s">
        <v>29</v>
      </c>
      <c r="M38" s="94"/>
      <c r="N38" s="95" t="s">
        <v>30</v>
      </c>
      <c r="O38" s="95" t="s">
        <v>31</v>
      </c>
    </row>
    <row r="39" spans="1:16" ht="38.25" x14ac:dyDescent="0.25">
      <c r="A39" s="96"/>
      <c r="B39" s="96"/>
      <c r="C39" s="98"/>
      <c r="D39" s="96"/>
      <c r="E39" s="33" t="s">
        <v>71</v>
      </c>
      <c r="F39" s="33" t="s">
        <v>33</v>
      </c>
      <c r="G39" s="34"/>
      <c r="H39" s="33"/>
      <c r="I39" s="33" t="s">
        <v>36</v>
      </c>
      <c r="J39" s="10" t="s">
        <v>37</v>
      </c>
      <c r="K39" s="10" t="s">
        <v>38</v>
      </c>
      <c r="L39" s="10" t="s">
        <v>72</v>
      </c>
      <c r="M39" s="10" t="s">
        <v>73</v>
      </c>
      <c r="N39" s="96"/>
      <c r="O39" s="96"/>
    </row>
    <row r="40" spans="1:16" x14ac:dyDescent="0.25">
      <c r="A40" s="11"/>
      <c r="B40" s="12"/>
      <c r="C40" s="12"/>
      <c r="D40" s="12" t="s">
        <v>41</v>
      </c>
      <c r="E40" s="12" t="s">
        <v>74</v>
      </c>
      <c r="F40" s="12" t="s">
        <v>74</v>
      </c>
      <c r="G40" s="12"/>
      <c r="H40" s="12"/>
      <c r="I40" s="12" t="s">
        <v>75</v>
      </c>
      <c r="J40" s="12"/>
      <c r="K40" s="12"/>
      <c r="L40" s="12"/>
      <c r="M40" s="12"/>
      <c r="N40" s="13"/>
      <c r="O40" s="12"/>
    </row>
    <row r="41" spans="1:16" x14ac:dyDescent="0.25">
      <c r="A41" s="11"/>
      <c r="B41" s="12"/>
      <c r="C41" s="14" t="s">
        <v>76</v>
      </c>
      <c r="D41" s="14"/>
      <c r="E41" s="12"/>
      <c r="F41" s="12"/>
      <c r="G41" s="12"/>
      <c r="H41" s="12"/>
      <c r="I41" s="12"/>
      <c r="J41" s="12"/>
      <c r="K41" s="12"/>
      <c r="L41" s="12"/>
      <c r="M41" s="12"/>
      <c r="N41" s="13"/>
      <c r="O41" s="12"/>
    </row>
    <row r="42" spans="1:16" ht="44.25" x14ac:dyDescent="0.55000000000000004">
      <c r="A42" s="15">
        <v>1</v>
      </c>
      <c r="B42" s="16" t="s">
        <v>77</v>
      </c>
      <c r="C42" s="6" t="s">
        <v>78</v>
      </c>
      <c r="D42" s="6"/>
      <c r="E42" s="12"/>
      <c r="F42" s="12"/>
      <c r="G42" s="12"/>
      <c r="H42" s="12"/>
      <c r="I42" s="12"/>
      <c r="J42" s="11" t="s">
        <v>79</v>
      </c>
      <c r="K42" s="35">
        <v>0.17499999999999999</v>
      </c>
      <c r="L42" s="15">
        <v>216</v>
      </c>
      <c r="M42" s="12"/>
      <c r="N42" s="18"/>
      <c r="O42" s="19">
        <v>37.799999999999997</v>
      </c>
      <c r="P42" s="3" t="s">
        <v>3</v>
      </c>
    </row>
    <row r="43" spans="1:16" ht="44.25" x14ac:dyDescent="0.55000000000000004">
      <c r="A43" s="15">
        <v>3</v>
      </c>
      <c r="B43" s="16" t="s">
        <v>77</v>
      </c>
      <c r="C43" s="6" t="s">
        <v>80</v>
      </c>
      <c r="D43" s="6"/>
      <c r="E43" s="12"/>
      <c r="F43" s="12"/>
      <c r="G43" s="12"/>
      <c r="H43" s="12"/>
      <c r="I43" s="12"/>
      <c r="J43" s="11" t="s">
        <v>79</v>
      </c>
      <c r="K43" s="35">
        <v>0.17499999999999999</v>
      </c>
      <c r="L43" s="15">
        <v>299</v>
      </c>
      <c r="M43" s="12"/>
      <c r="N43" s="18"/>
      <c r="O43" s="19">
        <v>52.325000000000003</v>
      </c>
      <c r="P43" s="3" t="s">
        <v>3</v>
      </c>
    </row>
    <row r="44" spans="1:16" ht="44.25" x14ac:dyDescent="0.55000000000000004">
      <c r="A44" s="15">
        <v>5</v>
      </c>
      <c r="B44" s="16" t="s">
        <v>77</v>
      </c>
      <c r="C44" s="6" t="s">
        <v>80</v>
      </c>
      <c r="D44" s="6"/>
      <c r="E44" s="12"/>
      <c r="F44" s="12"/>
      <c r="G44" s="12"/>
      <c r="H44" s="12"/>
      <c r="I44" s="12"/>
      <c r="J44" s="11" t="s">
        <v>79</v>
      </c>
      <c r="K44" s="35">
        <v>0.17499999999999999</v>
      </c>
      <c r="L44" s="15">
        <v>299</v>
      </c>
      <c r="M44" s="12"/>
      <c r="N44" s="18"/>
      <c r="O44" s="19">
        <v>52.325000000000003</v>
      </c>
      <c r="P44" s="3" t="s">
        <v>3</v>
      </c>
    </row>
    <row r="45" spans="1:16" x14ac:dyDescent="0.25">
      <c r="A45" s="11"/>
      <c r="B45" s="12"/>
      <c r="C45" s="20" t="s">
        <v>50</v>
      </c>
      <c r="D45" s="12"/>
      <c r="E45" s="12"/>
      <c r="F45" s="12"/>
      <c r="G45" s="12"/>
      <c r="H45" s="12"/>
      <c r="I45" s="12"/>
      <c r="J45" s="12" t="s">
        <v>11</v>
      </c>
      <c r="K45" s="21"/>
      <c r="L45" s="12"/>
      <c r="M45" s="22"/>
      <c r="N45" s="12"/>
      <c r="O45" s="23">
        <v>142.44999999999999</v>
      </c>
    </row>
    <row r="46" spans="1:16" x14ac:dyDescent="0.25">
      <c r="C46" s="5" t="s">
        <v>51</v>
      </c>
      <c r="J46" s="5" t="s">
        <v>52</v>
      </c>
      <c r="K46" s="24">
        <v>1.0900000000000001</v>
      </c>
      <c r="L46" s="5"/>
      <c r="M46" s="36" t="s">
        <v>52</v>
      </c>
      <c r="N46" s="5"/>
      <c r="O46" s="37"/>
    </row>
    <row r="47" spans="1:16" x14ac:dyDescent="0.25">
      <c r="C47" s="25" t="s">
        <v>81</v>
      </c>
      <c r="L47" s="5"/>
      <c r="M47" s="11"/>
      <c r="N47" s="5"/>
      <c r="O47" s="19">
        <v>155.2705</v>
      </c>
    </row>
    <row r="48" spans="1:16" x14ac:dyDescent="0.25">
      <c r="C48" s="5" t="s">
        <v>82</v>
      </c>
      <c r="L48" s="5"/>
      <c r="M48" s="11"/>
      <c r="N48" s="5"/>
      <c r="O48" s="19">
        <v>34.734059999999999</v>
      </c>
    </row>
    <row r="49" spans="1:15" x14ac:dyDescent="0.25">
      <c r="B49" s="5" t="s">
        <v>83</v>
      </c>
      <c r="C49" s="28" t="s">
        <v>56</v>
      </c>
      <c r="L49" s="5"/>
      <c r="M49" s="38">
        <v>1.5</v>
      </c>
      <c r="N49" s="5"/>
      <c r="O49" s="19">
        <v>2.3290700000000002</v>
      </c>
    </row>
    <row r="50" spans="1:15" x14ac:dyDescent="0.25">
      <c r="B50" s="5" t="s">
        <v>83</v>
      </c>
      <c r="C50" s="28" t="s">
        <v>57</v>
      </c>
      <c r="L50" s="5"/>
      <c r="M50" s="38">
        <v>1.5</v>
      </c>
      <c r="N50" s="5"/>
      <c r="O50" s="19">
        <v>2.3290700000000002</v>
      </c>
    </row>
    <row r="51" spans="1:15" x14ac:dyDescent="0.25">
      <c r="B51" s="5" t="s">
        <v>83</v>
      </c>
      <c r="C51" s="28" t="s">
        <v>58</v>
      </c>
      <c r="L51" s="5"/>
      <c r="M51" s="39">
        <v>3</v>
      </c>
      <c r="N51" s="5"/>
      <c r="O51" s="19">
        <v>4.6581200000000003</v>
      </c>
    </row>
    <row r="52" spans="1:15" x14ac:dyDescent="0.25">
      <c r="B52" s="5" t="s">
        <v>83</v>
      </c>
      <c r="C52" s="28" t="s">
        <v>84</v>
      </c>
      <c r="L52" s="5"/>
      <c r="M52" s="40">
        <v>3.73</v>
      </c>
      <c r="N52" s="5"/>
      <c r="O52" s="19">
        <v>5.7915799999999997</v>
      </c>
    </row>
    <row r="53" spans="1:15" x14ac:dyDescent="0.25">
      <c r="B53" s="5" t="s">
        <v>83</v>
      </c>
      <c r="C53" s="28" t="s">
        <v>60</v>
      </c>
      <c r="L53" s="5"/>
      <c r="M53" s="40">
        <v>2.14</v>
      </c>
      <c r="N53" s="5"/>
      <c r="O53" s="19">
        <v>3.3228</v>
      </c>
    </row>
    <row r="54" spans="1:15" x14ac:dyDescent="0.25">
      <c r="B54" s="5" t="s">
        <v>83</v>
      </c>
      <c r="C54" s="28" t="s">
        <v>61</v>
      </c>
      <c r="L54" s="5"/>
      <c r="M54" s="39">
        <v>7</v>
      </c>
      <c r="N54" s="5"/>
      <c r="O54" s="19">
        <v>11.645300000000001</v>
      </c>
    </row>
    <row r="55" spans="1:15" x14ac:dyDescent="0.25">
      <c r="B55" s="5" t="s">
        <v>83</v>
      </c>
      <c r="C55" s="28" t="s">
        <v>62</v>
      </c>
      <c r="L55" s="5"/>
      <c r="M55" s="39">
        <v>3</v>
      </c>
      <c r="N55" s="5"/>
      <c r="O55" s="19">
        <v>4.6581200000000003</v>
      </c>
    </row>
    <row r="56" spans="1:15" x14ac:dyDescent="0.25">
      <c r="C56" s="4" t="s">
        <v>85</v>
      </c>
      <c r="N56" s="5"/>
      <c r="O56" s="31">
        <v>190.00456</v>
      </c>
    </row>
    <row r="57" spans="1:15" x14ac:dyDescent="0.25">
      <c r="C57" s="5" t="s">
        <v>64</v>
      </c>
      <c r="L57" s="5"/>
      <c r="M57" s="22" t="s">
        <v>52</v>
      </c>
      <c r="N57" s="5"/>
    </row>
    <row r="58" spans="1:15" x14ac:dyDescent="0.25">
      <c r="C58" s="5" t="s">
        <v>86</v>
      </c>
      <c r="L58" s="5"/>
      <c r="M58" s="29">
        <v>82.5</v>
      </c>
      <c r="N58" s="5"/>
      <c r="O58" s="19">
        <v>156.75371999999999</v>
      </c>
    </row>
    <row r="59" spans="1:15" x14ac:dyDescent="0.25">
      <c r="C59" s="5" t="s">
        <v>87</v>
      </c>
      <c r="L59" s="5"/>
      <c r="M59" s="38">
        <v>82.5</v>
      </c>
      <c r="N59" s="5"/>
      <c r="O59" s="19">
        <v>156.75371999999999</v>
      </c>
    </row>
    <row r="60" spans="1:15" x14ac:dyDescent="0.25">
      <c r="C60" s="5" t="s">
        <v>88</v>
      </c>
      <c r="L60" s="5"/>
      <c r="M60" s="38">
        <v>0.5</v>
      </c>
      <c r="N60" s="5"/>
      <c r="O60" s="19">
        <v>0.95001999999999998</v>
      </c>
    </row>
    <row r="61" spans="1:15" x14ac:dyDescent="0.25">
      <c r="C61" s="5" t="s">
        <v>89</v>
      </c>
      <c r="L61" s="5"/>
      <c r="M61" s="39">
        <v>7</v>
      </c>
      <c r="N61" s="5"/>
      <c r="O61" s="19">
        <v>13.30031</v>
      </c>
    </row>
    <row r="62" spans="1:15" x14ac:dyDescent="0.25">
      <c r="C62" s="5" t="s">
        <v>90</v>
      </c>
      <c r="L62" s="5"/>
      <c r="M62" s="39">
        <v>10</v>
      </c>
      <c r="N62" s="5"/>
      <c r="O62" s="19">
        <v>19.000509999999998</v>
      </c>
    </row>
    <row r="63" spans="1:15" x14ac:dyDescent="0.25">
      <c r="L63" s="5"/>
      <c r="M63" s="32">
        <v>100</v>
      </c>
      <c r="N63" s="5"/>
    </row>
    <row r="64" spans="1:15" x14ac:dyDescent="0.25">
      <c r="A64" s="95" t="s">
        <v>23</v>
      </c>
      <c r="B64" s="95" t="s">
        <v>91</v>
      </c>
      <c r="C64" s="97" t="s">
        <v>25</v>
      </c>
      <c r="D64" s="95" t="s">
        <v>26</v>
      </c>
      <c r="E64" s="94" t="s">
        <v>27</v>
      </c>
      <c r="F64" s="94"/>
      <c r="G64" s="94"/>
      <c r="H64" s="94"/>
      <c r="I64" s="94"/>
      <c r="J64" s="94" t="s">
        <v>28</v>
      </c>
      <c r="K64" s="94"/>
      <c r="L64" s="94" t="s">
        <v>29</v>
      </c>
      <c r="M64" s="94"/>
      <c r="N64" s="95" t="s">
        <v>30</v>
      </c>
      <c r="O64" s="95" t="s">
        <v>31</v>
      </c>
    </row>
    <row r="65" spans="1:16" ht="25.5" x14ac:dyDescent="0.25">
      <c r="A65" s="96"/>
      <c r="B65" s="96"/>
      <c r="C65" s="98"/>
      <c r="D65" s="96"/>
      <c r="E65" s="6"/>
      <c r="F65" s="6"/>
      <c r="G65" s="10" t="s">
        <v>34</v>
      </c>
      <c r="H65" s="10"/>
      <c r="I65" s="10"/>
      <c r="J65" s="10" t="s">
        <v>37</v>
      </c>
      <c r="K65" s="10" t="s">
        <v>38</v>
      </c>
      <c r="L65" s="10" t="s">
        <v>72</v>
      </c>
      <c r="M65" s="10" t="s">
        <v>73</v>
      </c>
      <c r="N65" s="96"/>
      <c r="O65" s="96"/>
    </row>
    <row r="66" spans="1:16" x14ac:dyDescent="0.25">
      <c r="A66" s="11"/>
      <c r="B66" s="12"/>
      <c r="C66" s="12"/>
      <c r="D66" s="12" t="s">
        <v>41</v>
      </c>
      <c r="E66" s="12"/>
      <c r="F66" s="12"/>
      <c r="G66" s="12" t="s">
        <v>43</v>
      </c>
      <c r="H66" s="12"/>
      <c r="I66" s="12"/>
      <c r="J66" s="12"/>
      <c r="K66" s="12"/>
      <c r="L66" s="12"/>
      <c r="M66" s="12"/>
      <c r="N66" s="13"/>
      <c r="O66" s="12"/>
    </row>
    <row r="67" spans="1:16" x14ac:dyDescent="0.25">
      <c r="A67" s="11"/>
      <c r="B67" s="12"/>
      <c r="C67" s="14" t="s">
        <v>92</v>
      </c>
      <c r="D67" s="14"/>
      <c r="E67" s="12"/>
      <c r="F67" s="12"/>
      <c r="G67" s="12"/>
      <c r="H67" s="12"/>
      <c r="I67" s="12"/>
      <c r="J67" s="12"/>
      <c r="K67" s="12"/>
      <c r="L67" s="12"/>
      <c r="M67" s="12"/>
      <c r="N67" s="13"/>
      <c r="O67" s="12"/>
    </row>
    <row r="68" spans="1:16" x14ac:dyDescent="0.25">
      <c r="C68" s="5" t="s">
        <v>93</v>
      </c>
      <c r="D68" s="41" t="s">
        <v>94</v>
      </c>
      <c r="K68" s="41" t="s">
        <v>95</v>
      </c>
    </row>
    <row r="71" spans="1:16" s="1" customFormat="1" x14ac:dyDescent="0.25">
      <c r="C71" s="5" t="s">
        <v>96</v>
      </c>
      <c r="D71" s="41" t="s">
        <v>97</v>
      </c>
      <c r="K71" s="41" t="s">
        <v>98</v>
      </c>
    </row>
    <row r="72" spans="1:16" s="1" customFormat="1" x14ac:dyDescent="0.25">
      <c r="A72" s="42" t="s">
        <v>99</v>
      </c>
      <c r="L72" s="100" t="s">
        <v>100</v>
      </c>
      <c r="M72" s="100"/>
      <c r="N72" s="100"/>
      <c r="O72" s="100"/>
    </row>
    <row r="73" spans="1:16" ht="44.25" x14ac:dyDescent="0.55000000000000004">
      <c r="C73" s="91" t="s">
        <v>2</v>
      </c>
      <c r="D73" s="91"/>
      <c r="E73" s="91"/>
      <c r="F73" s="91"/>
      <c r="G73" s="91"/>
      <c r="H73" s="91"/>
      <c r="I73" s="91"/>
      <c r="J73" s="91"/>
      <c r="K73" s="91"/>
      <c r="L73" s="101" t="s">
        <v>101</v>
      </c>
      <c r="M73" s="101"/>
      <c r="N73" s="101"/>
      <c r="O73" s="101"/>
      <c r="P73" s="3" t="s">
        <v>3</v>
      </c>
    </row>
    <row r="74" spans="1:16" x14ac:dyDescent="0.25">
      <c r="L74" s="102"/>
      <c r="M74" s="102"/>
      <c r="N74" s="102"/>
      <c r="O74" s="102"/>
    </row>
    <row r="75" spans="1:16" x14ac:dyDescent="0.25">
      <c r="M75" s="103" t="s">
        <v>102</v>
      </c>
      <c r="N75" s="103"/>
      <c r="O75" s="103"/>
    </row>
    <row r="76" spans="1:16" s="1" customFormat="1" x14ac:dyDescent="0.25">
      <c r="O76" s="43" t="s">
        <v>103</v>
      </c>
    </row>
    <row r="78" spans="1:16" x14ac:dyDescent="0.25">
      <c r="I78" s="99" t="s">
        <v>104</v>
      </c>
      <c r="J78" s="99"/>
      <c r="K78" s="99"/>
      <c r="L78" s="99"/>
      <c r="M78" s="99"/>
      <c r="N78" s="99"/>
      <c r="O78" s="99"/>
    </row>
    <row r="79" spans="1:16" ht="44.25" x14ac:dyDescent="0.55000000000000004">
      <c r="B79" s="5"/>
      <c r="C79" s="97" t="s">
        <v>105</v>
      </c>
      <c r="D79" s="105" t="s">
        <v>106</v>
      </c>
      <c r="E79" s="105"/>
      <c r="F79" s="105"/>
      <c r="G79" s="105"/>
      <c r="H79" s="106" t="s">
        <v>107</v>
      </c>
      <c r="I79" s="106"/>
      <c r="J79" s="106"/>
      <c r="K79" s="106"/>
      <c r="L79" s="107" t="s">
        <v>108</v>
      </c>
      <c r="M79" s="107"/>
      <c r="N79" s="107"/>
      <c r="P79" s="3" t="s">
        <v>3</v>
      </c>
    </row>
    <row r="80" spans="1:16" ht="25.5" x14ac:dyDescent="0.25">
      <c r="B80" s="5"/>
      <c r="C80" s="98"/>
      <c r="D80" s="44" t="s">
        <v>109</v>
      </c>
      <c r="E80" s="108" t="s">
        <v>110</v>
      </c>
      <c r="F80" s="108"/>
      <c r="G80" s="45" t="s">
        <v>111</v>
      </c>
      <c r="H80" s="44" t="s">
        <v>112</v>
      </c>
      <c r="I80" s="46" t="s">
        <v>109</v>
      </c>
      <c r="J80" s="22" t="s">
        <v>113</v>
      </c>
      <c r="K80" s="46" t="s">
        <v>114</v>
      </c>
      <c r="L80" s="44" t="s">
        <v>109</v>
      </c>
      <c r="M80" s="22" t="s">
        <v>113</v>
      </c>
      <c r="N80" s="22" t="s">
        <v>114</v>
      </c>
    </row>
    <row r="81" spans="1:14" x14ac:dyDescent="0.25">
      <c r="B81" s="5"/>
      <c r="C81" s="47" t="s">
        <v>115</v>
      </c>
      <c r="D81" s="48">
        <v>231.46113</v>
      </c>
      <c r="E81" s="109"/>
      <c r="F81" s="109"/>
      <c r="G81" s="49"/>
      <c r="H81" s="50"/>
      <c r="I81" s="51">
        <v>1233.19164</v>
      </c>
      <c r="J81" s="52"/>
      <c r="K81" s="51">
        <v>1479.82998</v>
      </c>
      <c r="L81" s="51">
        <v>1358.2989399999999</v>
      </c>
      <c r="M81" s="52"/>
      <c r="N81" s="53">
        <v>1629.9587300000001</v>
      </c>
    </row>
    <row r="82" spans="1:14" x14ac:dyDescent="0.25">
      <c r="B82" s="5"/>
      <c r="C82" s="54" t="s">
        <v>116</v>
      </c>
      <c r="D82" s="55">
        <v>2.5029499999999998</v>
      </c>
      <c r="E82" s="104">
        <v>1.03</v>
      </c>
      <c r="F82" s="104"/>
      <c r="G82" s="56">
        <v>1</v>
      </c>
      <c r="H82" s="57">
        <v>3.99</v>
      </c>
      <c r="I82" s="55">
        <v>9.9867699999999999</v>
      </c>
      <c r="J82" s="58">
        <v>20</v>
      </c>
      <c r="K82" s="55">
        <v>11.984120000000001</v>
      </c>
      <c r="L82" s="55">
        <v>10.999930000000001</v>
      </c>
      <c r="M82" s="58">
        <v>20</v>
      </c>
      <c r="N82" s="59">
        <v>13.199920000000001</v>
      </c>
    </row>
    <row r="83" spans="1:14" x14ac:dyDescent="0.25">
      <c r="B83" s="5"/>
      <c r="C83" s="54" t="s">
        <v>117</v>
      </c>
      <c r="D83" s="55">
        <v>13.69932</v>
      </c>
      <c r="E83" s="104">
        <v>1.03</v>
      </c>
      <c r="F83" s="104"/>
      <c r="G83" s="56">
        <v>1</v>
      </c>
      <c r="H83" s="57">
        <v>3.99</v>
      </c>
      <c r="I83" s="55">
        <v>54.660290000000003</v>
      </c>
      <c r="J83" s="58">
        <v>20</v>
      </c>
      <c r="K83" s="55">
        <v>65.592349999999996</v>
      </c>
      <c r="L83" s="55">
        <v>60.205579999999998</v>
      </c>
      <c r="M83" s="58">
        <v>20</v>
      </c>
      <c r="N83" s="59">
        <v>72.246700000000004</v>
      </c>
    </row>
    <row r="84" spans="1:14" x14ac:dyDescent="0.25">
      <c r="B84" s="5"/>
      <c r="C84" s="54" t="s">
        <v>118</v>
      </c>
      <c r="D84" s="55">
        <v>16.269179999999999</v>
      </c>
      <c r="E84" s="104">
        <v>1.03</v>
      </c>
      <c r="F84" s="104"/>
      <c r="G84" s="49"/>
      <c r="H84" s="57">
        <v>5.08</v>
      </c>
      <c r="I84" s="55">
        <v>82.64743</v>
      </c>
      <c r="J84" s="58">
        <v>20</v>
      </c>
      <c r="K84" s="55">
        <v>99.176919999999996</v>
      </c>
      <c r="L84" s="55">
        <v>91.03201</v>
      </c>
      <c r="M84" s="58">
        <v>20</v>
      </c>
      <c r="N84" s="59">
        <v>109.23841</v>
      </c>
    </row>
    <row r="85" spans="1:14" x14ac:dyDescent="0.25">
      <c r="B85" s="5"/>
      <c r="C85" s="54" t="s">
        <v>119</v>
      </c>
      <c r="D85" s="55">
        <v>161.45633000000001</v>
      </c>
      <c r="E85" s="104">
        <v>1.03</v>
      </c>
      <c r="F85" s="104"/>
      <c r="G85" s="49"/>
      <c r="H85" s="57">
        <v>4.99</v>
      </c>
      <c r="I85" s="55">
        <v>805.66709000000003</v>
      </c>
      <c r="J85" s="58">
        <v>20</v>
      </c>
      <c r="K85" s="55">
        <v>966.80051000000003</v>
      </c>
      <c r="L85" s="55">
        <v>887.40201999999999</v>
      </c>
      <c r="M85" s="58">
        <v>20</v>
      </c>
      <c r="N85" s="60">
        <v>1064.8824199999999</v>
      </c>
    </row>
    <row r="86" spans="1:14" x14ac:dyDescent="0.25">
      <c r="B86" s="5"/>
      <c r="C86" s="54" t="s">
        <v>120</v>
      </c>
      <c r="D86" s="55">
        <v>13.94501</v>
      </c>
      <c r="E86" s="104">
        <v>1.03</v>
      </c>
      <c r="F86" s="104"/>
      <c r="G86" s="49"/>
      <c r="H86" s="57">
        <v>4.4400000000000004</v>
      </c>
      <c r="I86" s="55">
        <v>61.915840000000003</v>
      </c>
      <c r="J86" s="58">
        <v>20</v>
      </c>
      <c r="K86" s="55">
        <v>74.299009999999996</v>
      </c>
      <c r="L86" s="55">
        <v>68.197199999999995</v>
      </c>
      <c r="M86" s="58">
        <v>20</v>
      </c>
      <c r="N86" s="59">
        <v>81.836640000000003</v>
      </c>
    </row>
    <row r="87" spans="1:14" x14ac:dyDescent="0.25">
      <c r="B87" s="5"/>
      <c r="C87" s="54" t="s">
        <v>121</v>
      </c>
      <c r="D87" s="55">
        <v>0.89392000000000005</v>
      </c>
      <c r="E87" s="104">
        <v>1.03</v>
      </c>
      <c r="F87" s="104"/>
      <c r="G87" s="49"/>
      <c r="H87" s="57">
        <v>15.23</v>
      </c>
      <c r="I87" s="55">
        <v>13.6144</v>
      </c>
      <c r="J87" s="58">
        <v>20</v>
      </c>
      <c r="K87" s="55">
        <v>16.33728</v>
      </c>
      <c r="L87" s="55">
        <v>14.99558</v>
      </c>
      <c r="M87" s="58">
        <v>20</v>
      </c>
      <c r="N87" s="59">
        <v>17.994700000000002</v>
      </c>
    </row>
    <row r="88" spans="1:14" x14ac:dyDescent="0.25">
      <c r="B88" s="5"/>
      <c r="C88" s="54" t="s">
        <v>122</v>
      </c>
      <c r="D88" s="55">
        <v>0.97851999999999995</v>
      </c>
      <c r="E88" s="104">
        <v>1.03</v>
      </c>
      <c r="F88" s="104"/>
      <c r="G88" s="49"/>
      <c r="H88" s="57">
        <v>15.23</v>
      </c>
      <c r="I88" s="55">
        <v>14.90286</v>
      </c>
      <c r="J88" s="58">
        <v>20</v>
      </c>
      <c r="K88" s="55">
        <v>17.883430000000001</v>
      </c>
      <c r="L88" s="55">
        <v>16.414760000000001</v>
      </c>
      <c r="M88" s="58">
        <v>20</v>
      </c>
      <c r="N88" s="59">
        <v>19.697710000000001</v>
      </c>
    </row>
    <row r="89" spans="1:14" x14ac:dyDescent="0.25">
      <c r="B89" s="5"/>
      <c r="C89" s="54" t="s">
        <v>123</v>
      </c>
      <c r="D89" s="55">
        <v>2.1453700000000002</v>
      </c>
      <c r="E89" s="104">
        <v>1.03</v>
      </c>
      <c r="F89" s="104"/>
      <c r="G89" s="49"/>
      <c r="H89" s="57">
        <v>8.74</v>
      </c>
      <c r="I89" s="55">
        <v>18.750530000000001</v>
      </c>
      <c r="J89" s="58">
        <v>20</v>
      </c>
      <c r="K89" s="55">
        <v>22.500640000000001</v>
      </c>
      <c r="L89" s="55">
        <v>20.65277</v>
      </c>
      <c r="M89" s="58">
        <v>20</v>
      </c>
      <c r="N89" s="59">
        <v>24.78332</v>
      </c>
    </row>
    <row r="90" spans="1:14" x14ac:dyDescent="0.25">
      <c r="B90" s="5"/>
      <c r="C90" s="54" t="s">
        <v>124</v>
      </c>
      <c r="D90" s="55">
        <v>19.570530000000002</v>
      </c>
      <c r="E90" s="104">
        <v>1.03</v>
      </c>
      <c r="F90" s="104"/>
      <c r="G90" s="49"/>
      <c r="H90" s="57">
        <v>8.74</v>
      </c>
      <c r="I90" s="55">
        <v>171.04642999999999</v>
      </c>
      <c r="J90" s="58">
        <v>20</v>
      </c>
      <c r="K90" s="55">
        <v>205.25572</v>
      </c>
      <c r="L90" s="55">
        <v>188.39909</v>
      </c>
      <c r="M90" s="58">
        <v>20</v>
      </c>
      <c r="N90" s="59">
        <v>226.07891000000001</v>
      </c>
    </row>
    <row r="91" spans="1:14" x14ac:dyDescent="0.25">
      <c r="C91" s="52" t="s">
        <v>125</v>
      </c>
      <c r="D91" s="48">
        <v>35.756430000000002</v>
      </c>
      <c r="E91" s="111"/>
      <c r="F91" s="111"/>
      <c r="G91" s="61"/>
      <c r="H91" s="50"/>
      <c r="I91" s="48">
        <v>186.91497000000001</v>
      </c>
      <c r="J91" s="52"/>
      <c r="K91" s="48">
        <v>224.29796999999999</v>
      </c>
      <c r="L91" s="48">
        <v>205.87748999999999</v>
      </c>
      <c r="M91" s="52"/>
      <c r="N91" s="62">
        <v>247.05298999999999</v>
      </c>
    </row>
    <row r="92" spans="1:14" x14ac:dyDescent="0.25">
      <c r="C92" s="52" t="s">
        <v>126</v>
      </c>
      <c r="D92" s="63">
        <v>195.7047</v>
      </c>
      <c r="E92" s="111"/>
      <c r="F92" s="111"/>
      <c r="G92" s="61"/>
      <c r="H92" s="50"/>
      <c r="I92" s="51">
        <v>1046.27667</v>
      </c>
      <c r="J92" s="52"/>
      <c r="K92" s="51">
        <v>1255.5320099999999</v>
      </c>
      <c r="L92" s="51">
        <v>1152.42145</v>
      </c>
      <c r="M92" s="52"/>
      <c r="N92" s="53">
        <v>1382.9057399999999</v>
      </c>
    </row>
    <row r="94" spans="1:14" x14ac:dyDescent="0.25">
      <c r="A94" s="5" t="s">
        <v>11</v>
      </c>
      <c r="B94" s="5" t="s">
        <v>93</v>
      </c>
      <c r="C94" s="41" t="s">
        <v>94</v>
      </c>
      <c r="E94" s="41" t="s">
        <v>95</v>
      </c>
      <c r="F94" s="64"/>
      <c r="G94" s="64"/>
      <c r="H94" s="65"/>
    </row>
    <row r="96" spans="1:14" x14ac:dyDescent="0.25">
      <c r="K96" s="66" t="s">
        <v>127</v>
      </c>
    </row>
    <row r="97" spans="1:15" ht="39" x14ac:dyDescent="0.25">
      <c r="A97" s="5" t="s">
        <v>11</v>
      </c>
      <c r="B97" s="5" t="s">
        <v>96</v>
      </c>
      <c r="C97" s="88" t="s">
        <v>97</v>
      </c>
      <c r="E97" s="41" t="s">
        <v>98</v>
      </c>
      <c r="F97" s="41"/>
      <c r="G97" s="41"/>
      <c r="H97" s="65"/>
      <c r="K97" s="67" t="s">
        <v>128</v>
      </c>
    </row>
    <row r="98" spans="1:15" x14ac:dyDescent="0.25">
      <c r="K98" s="110" t="s">
        <v>129</v>
      </c>
      <c r="L98" s="110"/>
      <c r="M98" s="110"/>
      <c r="N98" s="110"/>
      <c r="O98" s="110"/>
    </row>
    <row r="99" spans="1:15" x14ac:dyDescent="0.25">
      <c r="K99" s="110" t="s">
        <v>130</v>
      </c>
      <c r="L99" s="110"/>
      <c r="M99" s="110"/>
      <c r="N99" s="110"/>
      <c r="O99" s="110"/>
    </row>
  </sheetData>
  <mergeCells count="57">
    <mergeCell ref="K99:O99"/>
    <mergeCell ref="E88:F88"/>
    <mergeCell ref="E89:F89"/>
    <mergeCell ref="E90:F90"/>
    <mergeCell ref="E91:F91"/>
    <mergeCell ref="E92:F92"/>
    <mergeCell ref="K98:O98"/>
    <mergeCell ref="E87:F87"/>
    <mergeCell ref="C79:C80"/>
    <mergeCell ref="D79:G79"/>
    <mergeCell ref="H79:K79"/>
    <mergeCell ref="L79:N79"/>
    <mergeCell ref="E80:F80"/>
    <mergeCell ref="E81:F81"/>
    <mergeCell ref="E82:F82"/>
    <mergeCell ref="E83:F83"/>
    <mergeCell ref="E84:F84"/>
    <mergeCell ref="E85:F85"/>
    <mergeCell ref="E86:F86"/>
    <mergeCell ref="I78:O78"/>
    <mergeCell ref="N38:N39"/>
    <mergeCell ref="O38:O39"/>
    <mergeCell ref="A64:A65"/>
    <mergeCell ref="B64:B65"/>
    <mergeCell ref="C64:C65"/>
    <mergeCell ref="D64:D65"/>
    <mergeCell ref="E64:I64"/>
    <mergeCell ref="J64:K64"/>
    <mergeCell ref="L64:M64"/>
    <mergeCell ref="N64:N65"/>
    <mergeCell ref="O64:O65"/>
    <mergeCell ref="L72:O72"/>
    <mergeCell ref="C73:K73"/>
    <mergeCell ref="L73:O74"/>
    <mergeCell ref="M75:O75"/>
    <mergeCell ref="L12:M12"/>
    <mergeCell ref="N12:N13"/>
    <mergeCell ref="O12:O13"/>
    <mergeCell ref="A38:A39"/>
    <mergeCell ref="B38:B39"/>
    <mergeCell ref="C38:C39"/>
    <mergeCell ref="D38:D39"/>
    <mergeCell ref="E38:I38"/>
    <mergeCell ref="J38:K38"/>
    <mergeCell ref="L38:M38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1388888888888889" top="0.75" bottom="0.75" header="0.3" footer="0.3"/>
  <pageSetup paperSize="9" scale="46" fitToHeight="0" orientation="portrait" r:id="rId1"/>
  <rowBreaks count="1" manualBreakCount="1">
    <brk id="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H10" sqref="H10:H13"/>
    </sheetView>
  </sheetViews>
  <sheetFormatPr defaultColWidth="9" defaultRowHeight="15" x14ac:dyDescent="0.25"/>
  <cols>
    <col min="1" max="2" width="9" style="1" customWidth="1"/>
    <col min="3" max="3" width="18.5703125" style="1" customWidth="1"/>
    <col min="4" max="4" width="9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1.85546875" style="1" customWidth="1"/>
    <col min="10" max="10" width="17.28515625" style="1" customWidth="1"/>
    <col min="11" max="11" width="1.5703125" style="1" customWidth="1"/>
  </cols>
  <sheetData>
    <row r="1" spans="1:11" ht="15" customHeight="1" x14ac:dyDescent="0.25">
      <c r="I1" s="113" t="s">
        <v>100</v>
      </c>
      <c r="J1" s="113"/>
    </row>
    <row r="2" spans="1:11" ht="50.1" customHeight="1" x14ac:dyDescent="0.55000000000000004">
      <c r="H2" s="114" t="s">
        <v>101</v>
      </c>
      <c r="I2" s="114"/>
      <c r="J2" s="114"/>
      <c r="K2" s="3" t="s">
        <v>3</v>
      </c>
    </row>
    <row r="3" spans="1:11" ht="15" customHeight="1" x14ac:dyDescent="0.25">
      <c r="I3" s="115" t="s">
        <v>135</v>
      </c>
      <c r="J3" s="115"/>
    </row>
    <row r="4" spans="1:11" ht="15" customHeight="1" x14ac:dyDescent="0.25">
      <c r="I4" s="116" t="s">
        <v>11</v>
      </c>
      <c r="J4" s="116"/>
    </row>
    <row r="5" spans="1:11" ht="15" customHeight="1" x14ac:dyDescent="0.25"/>
    <row r="6" spans="1:11" ht="15" customHeight="1" x14ac:dyDescent="0.25">
      <c r="A6" s="117" t="s">
        <v>136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1" ht="50.1" customHeight="1" x14ac:dyDescent="0.55000000000000004">
      <c r="A7" s="112" t="s">
        <v>156</v>
      </c>
      <c r="B7" s="112"/>
      <c r="C7" s="112"/>
      <c r="D7" s="112"/>
      <c r="E7" s="112"/>
      <c r="F7" s="112"/>
      <c r="G7" s="112"/>
      <c r="H7" s="112"/>
      <c r="I7" s="112"/>
      <c r="J7" s="112"/>
      <c r="K7" s="3" t="s">
        <v>3</v>
      </c>
    </row>
    <row r="8" spans="1:11" ht="50.1" customHeight="1" x14ac:dyDescent="0.55000000000000004">
      <c r="A8" s="114" t="s">
        <v>137</v>
      </c>
      <c r="B8" s="114"/>
      <c r="C8" s="114"/>
      <c r="D8" s="114"/>
      <c r="E8" s="114"/>
      <c r="F8" s="114"/>
      <c r="G8" s="114"/>
      <c r="H8" s="114"/>
      <c r="I8" s="114"/>
      <c r="J8" s="114"/>
      <c r="K8" s="3" t="s">
        <v>3</v>
      </c>
    </row>
    <row r="9" spans="1:11" ht="15" customHeight="1" x14ac:dyDescent="0.25">
      <c r="A9" s="78" t="s">
        <v>155</v>
      </c>
      <c r="B9" s="79"/>
      <c r="C9" s="79"/>
      <c r="D9" s="79"/>
      <c r="E9" s="79"/>
      <c r="F9" s="79"/>
      <c r="G9" s="79"/>
      <c r="H9" s="79"/>
      <c r="I9" s="79"/>
      <c r="J9" s="79"/>
    </row>
    <row r="10" spans="1:11" ht="11.1" customHeight="1" x14ac:dyDescent="0.25">
      <c r="A10" s="118" t="s">
        <v>23</v>
      </c>
      <c r="B10" s="118" t="s">
        <v>1</v>
      </c>
      <c r="C10" s="118"/>
      <c r="D10" s="118"/>
      <c r="E10" s="121" t="s">
        <v>131</v>
      </c>
      <c r="F10" s="121" t="s">
        <v>138</v>
      </c>
      <c r="G10" s="121" t="s">
        <v>132</v>
      </c>
      <c r="H10" s="121" t="s">
        <v>134</v>
      </c>
      <c r="I10" s="121" t="s">
        <v>133</v>
      </c>
      <c r="J10" s="123" t="s">
        <v>139</v>
      </c>
    </row>
    <row r="11" spans="1:11" ht="11.1" customHeight="1" x14ac:dyDescent="0.25">
      <c r="A11" s="119"/>
      <c r="B11" s="119"/>
      <c r="C11" s="120"/>
      <c r="D11" s="120"/>
      <c r="E11" s="122"/>
      <c r="F11" s="122"/>
      <c r="G11" s="122"/>
      <c r="H11" s="122"/>
      <c r="I11" s="122"/>
      <c r="J11" s="124"/>
    </row>
    <row r="12" spans="1:11" ht="11.1" customHeight="1" x14ac:dyDescent="0.25">
      <c r="A12" s="119"/>
      <c r="B12" s="119"/>
      <c r="C12" s="120"/>
      <c r="D12" s="120"/>
      <c r="E12" s="122"/>
      <c r="F12" s="122"/>
      <c r="G12" s="122"/>
      <c r="H12" s="122"/>
      <c r="I12" s="122"/>
      <c r="J12" s="124"/>
    </row>
    <row r="13" spans="1:11" ht="11.1" customHeight="1" x14ac:dyDescent="0.25">
      <c r="A13" s="119"/>
      <c r="B13" s="119"/>
      <c r="C13" s="120"/>
      <c r="D13" s="120"/>
      <c r="E13" s="122"/>
      <c r="F13" s="122"/>
      <c r="G13" s="122"/>
      <c r="H13" s="122"/>
      <c r="I13" s="122"/>
      <c r="J13" s="125"/>
    </row>
    <row r="14" spans="1:11" s="1" customFormat="1" ht="30" customHeight="1" x14ac:dyDescent="0.25">
      <c r="A14" s="126">
        <v>1</v>
      </c>
      <c r="B14" s="128" t="s">
        <v>140</v>
      </c>
      <c r="C14" s="128"/>
      <c r="D14" s="77" t="s">
        <v>141</v>
      </c>
      <c r="E14" s="80">
        <v>15.50938</v>
      </c>
      <c r="F14" s="131">
        <v>13.293760000000001</v>
      </c>
      <c r="G14" s="131">
        <v>1.8075699999999999</v>
      </c>
      <c r="H14" s="131">
        <v>14.402469999999999</v>
      </c>
      <c r="I14" s="131">
        <v>15.761670000000001</v>
      </c>
      <c r="J14" s="137">
        <v>218.41598999999999</v>
      </c>
    </row>
    <row r="15" spans="1:11" s="1" customFormat="1" ht="30.95" customHeight="1" x14ac:dyDescent="0.25">
      <c r="A15" s="127"/>
      <c r="B15" s="129"/>
      <c r="C15" s="130"/>
      <c r="D15" s="77" t="s">
        <v>142</v>
      </c>
      <c r="E15" s="80">
        <v>157.64113</v>
      </c>
      <c r="F15" s="132"/>
      <c r="G15" s="132"/>
      <c r="H15" s="132"/>
      <c r="I15" s="132"/>
      <c r="J15" s="138"/>
    </row>
    <row r="16" spans="1:11" s="1" customFormat="1" ht="39" customHeight="1" x14ac:dyDescent="0.25">
      <c r="A16" s="127"/>
      <c r="B16" s="129"/>
      <c r="C16" s="130"/>
      <c r="D16" s="77" t="s">
        <v>143</v>
      </c>
      <c r="E16" s="81"/>
      <c r="F16" s="132"/>
      <c r="G16" s="132"/>
      <c r="H16" s="132"/>
      <c r="I16" s="132"/>
      <c r="J16" s="139"/>
    </row>
    <row r="17" spans="1:11" ht="26.1" customHeight="1" x14ac:dyDescent="0.25">
      <c r="A17" s="133">
        <v>2</v>
      </c>
      <c r="B17" s="128" t="s">
        <v>144</v>
      </c>
      <c r="C17" s="128"/>
      <c r="D17" s="77" t="s">
        <v>145</v>
      </c>
      <c r="E17" s="82">
        <v>5.08</v>
      </c>
      <c r="F17" s="135">
        <v>4.4400000000000004</v>
      </c>
      <c r="G17" s="135">
        <v>15.23</v>
      </c>
      <c r="H17" s="135">
        <v>8.74</v>
      </c>
      <c r="I17" s="135">
        <v>3.99</v>
      </c>
      <c r="J17" s="140"/>
    </row>
    <row r="18" spans="1:11" ht="26.1" customHeight="1" x14ac:dyDescent="0.25">
      <c r="A18" s="134"/>
      <c r="B18" s="129"/>
      <c r="C18" s="130"/>
      <c r="D18" s="77" t="s">
        <v>146</v>
      </c>
      <c r="E18" s="82">
        <v>5.08</v>
      </c>
      <c r="F18" s="132"/>
      <c r="G18" s="132"/>
      <c r="H18" s="132"/>
      <c r="I18" s="132"/>
      <c r="J18" s="138"/>
    </row>
    <row r="19" spans="1:11" ht="26.1" customHeight="1" x14ac:dyDescent="0.25">
      <c r="A19" s="134"/>
      <c r="B19" s="129"/>
      <c r="C19" s="130"/>
      <c r="D19" s="77" t="s">
        <v>147</v>
      </c>
      <c r="E19" s="68"/>
      <c r="F19" s="132"/>
      <c r="G19" s="132"/>
      <c r="H19" s="132"/>
      <c r="I19" s="132"/>
      <c r="J19" s="138"/>
    </row>
    <row r="20" spans="1:11" ht="26.1" customHeight="1" x14ac:dyDescent="0.25">
      <c r="A20" s="134"/>
      <c r="B20" s="129"/>
      <c r="C20" s="130"/>
      <c r="D20" s="77" t="s">
        <v>148</v>
      </c>
      <c r="E20" s="68"/>
      <c r="F20" s="132"/>
      <c r="G20" s="132"/>
      <c r="H20" s="132"/>
      <c r="I20" s="132"/>
      <c r="J20" s="138"/>
    </row>
    <row r="21" spans="1:11" ht="26.1" customHeight="1" x14ac:dyDescent="0.25">
      <c r="A21" s="134"/>
      <c r="B21" s="129"/>
      <c r="C21" s="130"/>
      <c r="D21" s="77" t="s">
        <v>149</v>
      </c>
      <c r="E21" s="82">
        <v>7.56</v>
      </c>
      <c r="F21" s="132"/>
      <c r="G21" s="132"/>
      <c r="H21" s="132"/>
      <c r="I21" s="132"/>
      <c r="J21" s="138"/>
    </row>
    <row r="22" spans="1:11" ht="15" customHeight="1" x14ac:dyDescent="0.25">
      <c r="A22" s="134"/>
      <c r="B22" s="129"/>
      <c r="C22" s="130"/>
      <c r="D22" s="77" t="s">
        <v>143</v>
      </c>
      <c r="E22" s="82">
        <v>7.56</v>
      </c>
      <c r="F22" s="132"/>
      <c r="G22" s="132"/>
      <c r="H22" s="132"/>
      <c r="I22" s="132"/>
      <c r="J22" s="139"/>
    </row>
    <row r="23" spans="1:11" ht="50.1" customHeight="1" x14ac:dyDescent="0.55000000000000004">
      <c r="A23" s="83">
        <v>3</v>
      </c>
      <c r="B23" s="128" t="s">
        <v>150</v>
      </c>
      <c r="C23" s="128"/>
      <c r="D23" s="128"/>
      <c r="E23" s="69">
        <v>865.41688999999997</v>
      </c>
      <c r="F23" s="69">
        <v>59.024290000000001</v>
      </c>
      <c r="G23" s="69">
        <v>27.52929</v>
      </c>
      <c r="H23" s="69">
        <v>125.87759</v>
      </c>
      <c r="I23" s="69">
        <v>62.889060000000001</v>
      </c>
      <c r="J23" s="71">
        <v>1140.73713</v>
      </c>
      <c r="K23" s="3" t="s">
        <v>3</v>
      </c>
    </row>
    <row r="24" spans="1:11" s="1" customFormat="1" ht="51.95" customHeight="1" x14ac:dyDescent="0.55000000000000004">
      <c r="A24" s="83">
        <v>4</v>
      </c>
      <c r="B24" s="128" t="s">
        <v>151</v>
      </c>
      <c r="C24" s="128"/>
      <c r="D24" s="128"/>
      <c r="E24" s="84">
        <v>1.10145</v>
      </c>
      <c r="F24" s="84">
        <v>1.10145</v>
      </c>
      <c r="G24" s="84">
        <v>1.10145</v>
      </c>
      <c r="H24" s="84">
        <v>1.10145</v>
      </c>
      <c r="I24" s="84">
        <v>1.10145</v>
      </c>
      <c r="J24" s="70"/>
      <c r="K24" s="3" t="s">
        <v>3</v>
      </c>
    </row>
    <row r="25" spans="1:11" s="1" customFormat="1" ht="51" customHeight="1" x14ac:dyDescent="0.55000000000000004">
      <c r="A25" s="83">
        <v>5</v>
      </c>
      <c r="B25" s="128" t="s">
        <v>152</v>
      </c>
      <c r="C25" s="128"/>
      <c r="D25" s="128"/>
      <c r="E25" s="85">
        <v>953.21</v>
      </c>
      <c r="F25" s="69">
        <v>65.012309999999999</v>
      </c>
      <c r="G25" s="69">
        <v>30.322140000000001</v>
      </c>
      <c r="H25" s="69">
        <v>138.64787000000001</v>
      </c>
      <c r="I25" s="69">
        <v>69.269159999999999</v>
      </c>
      <c r="J25" s="71">
        <v>1256.4649099999999</v>
      </c>
      <c r="K25" s="3" t="s">
        <v>3</v>
      </c>
    </row>
    <row r="26" spans="1:11" ht="15" customHeight="1" x14ac:dyDescent="0.25">
      <c r="A26" s="86"/>
      <c r="B26" s="136" t="s">
        <v>153</v>
      </c>
      <c r="C26" s="136"/>
      <c r="D26" s="136"/>
      <c r="E26" s="87">
        <v>1143.8561199999999</v>
      </c>
      <c r="F26" s="69">
        <v>78.014769999999999</v>
      </c>
      <c r="G26" s="69">
        <v>36.386569999999999</v>
      </c>
      <c r="H26" s="69">
        <v>166.37744000000001</v>
      </c>
      <c r="I26" s="69">
        <v>83.122990000000001</v>
      </c>
      <c r="J26" s="71">
        <v>1507.7578900000001</v>
      </c>
    </row>
    <row r="27" spans="1:11" ht="12.95" customHeight="1" x14ac:dyDescent="0.25">
      <c r="A27" s="75"/>
      <c r="B27" s="75"/>
      <c r="C27" s="75"/>
      <c r="D27" s="75"/>
      <c r="E27" s="75"/>
      <c r="F27" s="75"/>
      <c r="G27" s="75"/>
      <c r="H27" s="75"/>
      <c r="I27" s="75"/>
      <c r="J27" s="75"/>
    </row>
    <row r="28" spans="1:11" ht="15" customHeight="1" x14ac:dyDescent="0.25">
      <c r="C28" s="72" t="s">
        <v>93</v>
      </c>
      <c r="D28" s="73" t="s">
        <v>94</v>
      </c>
      <c r="F28" s="73"/>
      <c r="J28" s="73" t="s">
        <v>95</v>
      </c>
    </row>
    <row r="29" spans="1:11" ht="15" customHeight="1" x14ac:dyDescent="0.25"/>
    <row r="30" spans="1:11" ht="15" customHeight="1" x14ac:dyDescent="0.25"/>
    <row r="31" spans="1:11" ht="15" customHeight="1" x14ac:dyDescent="0.25">
      <c r="C31" s="72" t="s">
        <v>96</v>
      </c>
      <c r="D31" s="73" t="s">
        <v>97</v>
      </c>
      <c r="F31" s="73"/>
      <c r="J31" s="73" t="s">
        <v>98</v>
      </c>
    </row>
    <row r="32" spans="1:11" ht="15" customHeight="1" x14ac:dyDescent="0.25"/>
    <row r="33" spans="3:6" ht="15" customHeight="1" x14ac:dyDescent="0.25">
      <c r="C33" s="74" t="s">
        <v>154</v>
      </c>
      <c r="D33" s="76"/>
      <c r="F33" s="76"/>
    </row>
  </sheetData>
  <mergeCells count="33">
    <mergeCell ref="B23:D23"/>
    <mergeCell ref="B24:D24"/>
    <mergeCell ref="B25:D25"/>
    <mergeCell ref="B26:D26"/>
    <mergeCell ref="J14:J16"/>
    <mergeCell ref="I17:I22"/>
    <mergeCell ref="J17:J22"/>
    <mergeCell ref="I14:I16"/>
    <mergeCell ref="A17:A22"/>
    <mergeCell ref="B17:C22"/>
    <mergeCell ref="F17:F22"/>
    <mergeCell ref="G17:G22"/>
    <mergeCell ref="H17:H22"/>
    <mergeCell ref="A14:A16"/>
    <mergeCell ref="B14:C16"/>
    <mergeCell ref="F14:F16"/>
    <mergeCell ref="G14:G16"/>
    <mergeCell ref="H14:H16"/>
    <mergeCell ref="A8:J8"/>
    <mergeCell ref="A10:A13"/>
    <mergeCell ref="B10:D13"/>
    <mergeCell ref="E10:E13"/>
    <mergeCell ref="F10:F13"/>
    <mergeCell ref="G10:G13"/>
    <mergeCell ref="H10:H13"/>
    <mergeCell ref="I10:I13"/>
    <mergeCell ref="J10:J13"/>
    <mergeCell ref="A7:J7"/>
    <mergeCell ref="I1:J1"/>
    <mergeCell ref="H2:J2"/>
    <mergeCell ref="I3:J3"/>
    <mergeCell ref="I4:J4"/>
    <mergeCell ref="A6:J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НМЦ лота "под ключ"</vt:lpstr>
    </vt:vector>
  </TitlesOfParts>
  <Company>Komienergo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Вожегова Яна Андреевна</dc:creator>
  <cp:lastModifiedBy>Чупрова Алла Александровна</cp:lastModifiedBy>
  <dcterms:created xsi:type="dcterms:W3CDTF">2018-11-21T06:52:45Z</dcterms:created>
  <dcterms:modified xsi:type="dcterms:W3CDTF">2019-02-27T13:39:01Z</dcterms:modified>
</cp:coreProperties>
</file>